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1805" windowHeight="6525"/>
  </bookViews>
  <sheets>
    <sheet name="1 Доходы бюджета" sheetId="6" r:id="rId1"/>
  </sheets>
  <definedNames>
    <definedName name="Date" localSheetId="0">'1 Доходы бюджета'!#REF!</definedName>
    <definedName name="Date">#REF!</definedName>
    <definedName name="Dohod" localSheetId="0">'1 Доходы бюджета'!#REF!</definedName>
    <definedName name="Dohod">#REF!</definedName>
    <definedName name="ghs" localSheetId="0">'1 Доходы бюджета'!#REF!</definedName>
    <definedName name="ghs">#REF!</definedName>
    <definedName name="Table">#REF!</definedName>
    <definedName name="Table1" localSheetId="0">'1 Доходы бюджета'!#REF!</definedName>
    <definedName name="Table1">#REF!</definedName>
    <definedName name="Table2">#REF!</definedName>
    <definedName name="Table3">#REF!</definedName>
    <definedName name="ввавы" localSheetId="0">'1 Доходы бюджета'!#REF!</definedName>
    <definedName name="ввавы">#REF!</definedName>
    <definedName name="Глав_бух">#REF!</definedName>
    <definedName name="Дата" localSheetId="0">'1 Доходы бюджета'!#REF!</definedName>
    <definedName name="Дата">#REF!</definedName>
    <definedName name="_xlnm.Print_Titles" localSheetId="0">'1 Доходы бюджета'!$15:$15</definedName>
    <definedName name="Наим_бюджета" localSheetId="0">'1 Доходы бюджета'!#REF!</definedName>
    <definedName name="Наим_бюджета">#REF!</definedName>
    <definedName name="_xlnm.Print_Area" localSheetId="0">'1 Доходы бюджета'!$A$1:$E$70</definedName>
    <definedName name="Рук_фин_экон_службы">#REF!</definedName>
    <definedName name="Руководитель">#REF!</definedName>
    <definedName name="Таблица_доходов" localSheetId="0">'1 Доходы бюджета'!#REF!</definedName>
    <definedName name="Таблица_доходов">#REF!</definedName>
    <definedName name="Таблица1" localSheetId="0">'1 Доходы бюджета'!#REF!</definedName>
    <definedName name="Таблица1">#REF!</definedName>
    <definedName name="Таблица2">#REF!</definedName>
    <definedName name="Таблица3">#REF!</definedName>
  </definedNames>
  <calcPr calcId="125725" refMode="R1C1"/>
</workbook>
</file>

<file path=xl/calcChain.xml><?xml version="1.0" encoding="utf-8"?>
<calcChain xmlns="http://schemas.openxmlformats.org/spreadsheetml/2006/main">
  <c r="C54" i="6"/>
  <c r="C18"/>
  <c r="C64"/>
  <c r="C60"/>
  <c r="E42"/>
  <c r="C41"/>
  <c r="C42"/>
  <c r="E43"/>
  <c r="E41" s="1"/>
  <c r="E18" s="1"/>
  <c r="C16"/>
  <c r="E61"/>
  <c r="E60" s="1"/>
  <c r="E65"/>
  <c r="E64" s="1"/>
  <c r="E68"/>
  <c r="E67" s="1"/>
  <c r="E66" s="1"/>
  <c r="C67"/>
  <c r="C66" s="1"/>
  <c r="C62"/>
  <c r="C72"/>
  <c r="C71" s="1"/>
  <c r="C59"/>
  <c r="C55" l="1"/>
  <c r="E59"/>
  <c r="E55" s="1"/>
  <c r="E54" s="1"/>
  <c r="E16" s="1"/>
</calcChain>
</file>

<file path=xl/sharedStrings.xml><?xml version="1.0" encoding="utf-8"?>
<sst xmlns="http://schemas.openxmlformats.org/spreadsheetml/2006/main" count="132" uniqueCount="130">
  <si>
    <t>4</t>
  </si>
  <si>
    <t xml:space="preserve"> Наименование показателя</t>
  </si>
  <si>
    <t>5</t>
  </si>
  <si>
    <t>6</t>
  </si>
  <si>
    <t>Код дохода по бюджетной классификации</t>
  </si>
  <si>
    <t/>
  </si>
  <si>
    <t>Доходы бюджета - всего</t>
  </si>
  <si>
    <t xml:space="preserve">     в том числе: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</si>
  <si>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</si>
  <si>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</si>
  <si>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</si>
  <si>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</si>
  <si>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</si>
  <si>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</si>
  <si>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</si>
  <si>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</si>
  <si>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</si>
  <si>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</si>
  <si>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</si>
  <si>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</si>
  <si>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</si>
  <si>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</si>
  <si>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</si>
  <si>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</si>
  <si>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</si>
  <si>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</si>
  <si>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</si>
  <si>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</si>
  <si>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</si>
  <si>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</si>
  <si>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</si>
  <si>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</si>
  <si>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</si>
  <si>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</si>
  <si>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</si>
  <si>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</si>
  <si>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</si>
  <si>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</si>
  <si>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</si>
  <si>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</si>
  <si>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000 1 06 01030 10 0000 110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</si>
  <si>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</si>
  <si>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</si>
  <si>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</si>
  <si>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</si>
  <si>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</si>
  <si>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</si>
  <si>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</si>
  <si>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</si>
  <si>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</si>
  <si>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</si>
  <si>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</si>
  <si>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</si>
  <si>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</si>
  <si>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</si>
  <si>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</t>
  </si>
  <si>
    <t>000 1 11 05000 00 0000 120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</si>
  <si>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</si>
  <si>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</si>
  <si>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</si>
  <si>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</si>
  <si>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</si>
  <si>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</si>
  <si>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</si>
  <si>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</si>
  <si>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 бюджетов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</si>
  <si>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</si>
  <si>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</si>
  <si>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</si>
  <si>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</si>
  <si>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</si>
  <si>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</si>
  <si>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</si>
  <si>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</si>
  <si>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000 1 14 06013 10 0000 430</t>
  </si>
  <si>
    <t>ШТРАФЫ, САНКЦИИ, ВОЗМЕЩЕНИЕ УЩЕРБА</t>
  </si>
  <si>
    <t>000 1 16 00000 00 0000 000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</si>
  <si>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</si>
  <si>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000 1 16 51040 02 0000 140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</si>
  <si>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</si>
  <si>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</si>
  <si>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</si>
  <si>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</si>
  <si>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</si>
  <si>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</si>
  <si>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</si>
  <si>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</si>
  <si>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поселений на выравнивание бюджетной обеспеченности</t>
  </si>
  <si>
    <t>000 2 02 01001 10 0000 151</t>
  </si>
  <si>
    <t>Субсидии бюджетам бюджетной системы Российской Федерации (межбюджетные субсидии)</t>
  </si>
  <si>
    <t>000 2 02 02000 00 0000 151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</si>
  <si>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</si>
  <si>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000 2 02 02077 00 0000 151</t>
  </si>
  <si>
    <t>Субсидии бюджетам поселений на софинансирование капитальных вложений в объекты муниципальной собственности</t>
  </si>
  <si>
    <t>000 2 02 02077 10 0000 151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</si>
  <si>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</t>
  </si>
  <si>
    <t>000 2 02 02216 00 0000 151</t>
  </si>
  <si>
    <t>Субсидии бюджетам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</t>
  </si>
  <si>
    <t>000 2 02 02216 10 0000 151</t>
  </si>
  <si>
    <t>Прочие субсидии</t>
  </si>
  <si>
    <t>000 2 02 02999 00 0000 151</t>
  </si>
  <si>
    <t>Прочие субсидии бюджетам поселений</t>
  </si>
  <si>
    <t>000 2 02 02999 10 0000 151</t>
  </si>
  <si>
    <t>Субвенции бюджетам субъектов Российской Федерации и муниципальных образований</t>
  </si>
  <si>
    <t>000 2 02 03000 00 0000 151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</si>
  <si>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</si>
  <si>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</si>
  <si>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</si>
  <si>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</si>
  <si>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>Субвенции местным бюджетам на выполнение передаваемых полномочий субъектов Российской Федерации</t>
  </si>
  <si>
    <t>000 2 02 03024 00 0000 151</t>
  </si>
  <si>
    <t>Субвенции бюджетам поселений на выполнение передаваемых полномочий субъектов Российской Федерации</t>
  </si>
  <si>
    <t>000 2 02 03024 10 0000 151</t>
  </si>
  <si>
    <t>ПРОЧИЕ БЕЗВОЗМЕЗДНЫЕ ПОСТУПЛЕНИЯ</t>
  </si>
  <si>
    <t>000 2 07 00000 00 0000 180</t>
  </si>
  <si>
    <t>Прочие безвозмездные поступления в бюджеты муниципальных районов</t>
  </si>
  <si>
    <t>000 2 07 05000 05 0000 180</t>
  </si>
  <si>
    <t>Прочие безвозмездные поступления в бюджеты поселений</t>
  </si>
  <si>
    <t>000 2 07 05030 10 0000 180</t>
  </si>
  <si>
    <t>Приложение № 1</t>
  </si>
  <si>
    <t>о всенении изменений в решение Совета депутатов Верх-Ирменского сельсовета Ордынского района Новосибирской области от 19.12.2014г № 36</t>
  </si>
  <si>
    <t>"О бюджете Верх-Ирменского сельсовета Ордынского района Новосибирской области на 2015 год и на плановый период 2016 и 2017 годов"</t>
  </si>
  <si>
    <t>Внесение изменений в доходную часть бюджета Верх-Ирменского сельсовета Ордынского района Новосибиркой области на 2015 год</t>
  </si>
  <si>
    <t>руб.</t>
  </si>
  <si>
    <t>План 2015</t>
  </si>
  <si>
    <t>внесенные изменения</t>
  </si>
  <si>
    <t>с учетом изменений</t>
  </si>
  <si>
    <t>к решению Совета депутатов Верх-Ирменского сельсовета Ордынского района Новосибирской области от 24.07.2015г № 29</t>
  </si>
  <si>
    <t>Заместитель главы администрации Верх-Ирменского сельсовета Ордынского района Новосибирской области</t>
  </si>
  <si>
    <t>О.В.Федорова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</si>
</sst>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7"/>
      <name val="Arial Cyr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49" fontId="1" fillId="0" borderId="0" xfId="0" applyNumberFormat="1" applyFont="1"/>
    <xf numFmtId="0" fontId="1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49" fontId="0" fillId="0" borderId="0" xfId="0" applyNumberFormat="1" applyBorder="1"/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Continuous"/>
    </xf>
    <xf numFmtId="4" fontId="2" fillId="0" borderId="3" xfId="0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49" fontId="3" fillId="0" borderId="4" xfId="0" applyNumberFormat="1" applyFont="1" applyBorder="1"/>
    <xf numFmtId="0" fontId="3" fillId="0" borderId="7" xfId="0" applyFont="1" applyBorder="1"/>
    <xf numFmtId="0" fontId="3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4" fontId="2" fillId="0" borderId="6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49" fontId="3" fillId="2" borderId="3" xfId="0" applyNumberFormat="1" applyFont="1" applyFill="1" applyBorder="1" applyAlignment="1">
      <alignment horizontal="left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right"/>
    </xf>
    <xf numFmtId="0" fontId="2" fillId="0" borderId="0" xfId="0" applyFont="1" applyAlignment="1">
      <alignment horizontal="left" wrapText="1"/>
    </xf>
    <xf numFmtId="49" fontId="2" fillId="0" borderId="0" xfId="0" applyNumberFormat="1" applyFont="1"/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left" vertical="center" wrapText="1"/>
    </xf>
    <xf numFmtId="4" fontId="2" fillId="3" borderId="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N76"/>
  <sheetViews>
    <sheetView showGridLines="0" tabSelected="1" topLeftCell="A54" zoomScale="120" zoomScaleNormal="120" workbookViewId="0">
      <selection activeCell="D1" sqref="A1:E76"/>
    </sheetView>
  </sheetViews>
  <sheetFormatPr defaultRowHeight="12.75"/>
  <cols>
    <col min="1" max="1" width="40.85546875" style="2" customWidth="1"/>
    <col min="2" max="2" width="17.85546875" style="2" customWidth="1"/>
    <col min="3" max="4" width="12.7109375" style="1" customWidth="1"/>
    <col min="5" max="5" width="12.7109375" customWidth="1"/>
    <col min="6" max="7" width="0.5703125" customWidth="1"/>
    <col min="8" max="8" width="0.7109375" customWidth="1"/>
  </cols>
  <sheetData>
    <row r="1" spans="1:14" ht="12.75" customHeight="1">
      <c r="A1" s="32"/>
      <c r="B1" s="32"/>
      <c r="C1" s="32"/>
      <c r="D1" s="33" t="s">
        <v>119</v>
      </c>
      <c r="E1" s="34"/>
    </row>
    <row r="2" spans="1:14">
      <c r="A2" s="33" t="s">
        <v>127</v>
      </c>
      <c r="B2" s="33"/>
      <c r="C2" s="33"/>
      <c r="D2" s="33"/>
      <c r="E2" s="33"/>
    </row>
    <row r="3" spans="1:14" ht="23.25" customHeight="1">
      <c r="A3" s="33" t="s">
        <v>120</v>
      </c>
      <c r="B3" s="33"/>
      <c r="C3" s="33"/>
      <c r="D3" s="33"/>
      <c r="E3" s="33"/>
    </row>
    <row r="4" spans="1:14" ht="26.25" customHeight="1">
      <c r="A4" s="30" t="s">
        <v>121</v>
      </c>
      <c r="B4" s="31"/>
      <c r="C4" s="31"/>
      <c r="D4" s="31"/>
      <c r="E4" s="31"/>
      <c r="F4" s="14"/>
      <c r="G4" s="14"/>
      <c r="H4" s="14"/>
      <c r="I4" s="14"/>
      <c r="J4" s="14"/>
      <c r="K4" s="14"/>
      <c r="L4" s="14"/>
      <c r="M4" s="14"/>
      <c r="N4" s="14"/>
    </row>
    <row r="5" spans="1:14">
      <c r="A5" s="4"/>
      <c r="B5" s="4"/>
      <c r="C5" s="3"/>
      <c r="D5" s="4"/>
      <c r="E5" s="12"/>
    </row>
    <row r="6" spans="1:14" ht="26.25" customHeight="1">
      <c r="A6" s="37" t="s">
        <v>122</v>
      </c>
      <c r="B6" s="37"/>
      <c r="C6" s="37"/>
      <c r="D6" s="37"/>
      <c r="E6" s="37"/>
    </row>
    <row r="7" spans="1:14" ht="13.5" thickBot="1">
      <c r="A7" s="5"/>
      <c r="B7" s="6"/>
      <c r="C7" s="7"/>
      <c r="D7" s="7"/>
      <c r="E7" s="22" t="s">
        <v>123</v>
      </c>
    </row>
    <row r="8" spans="1:14" ht="12.75" customHeight="1">
      <c r="A8" s="39" t="s">
        <v>1</v>
      </c>
      <c r="B8" s="39" t="s">
        <v>4</v>
      </c>
      <c r="C8" s="38" t="s">
        <v>124</v>
      </c>
      <c r="D8" s="11"/>
      <c r="E8" s="38" t="s">
        <v>126</v>
      </c>
    </row>
    <row r="9" spans="1:14" ht="5.25" customHeight="1">
      <c r="A9" s="40"/>
      <c r="B9" s="40"/>
      <c r="C9" s="36"/>
      <c r="D9" s="35" t="s">
        <v>125</v>
      </c>
      <c r="E9" s="36"/>
    </row>
    <row r="10" spans="1:14" ht="6.75" customHeight="1">
      <c r="A10" s="40"/>
      <c r="B10" s="40"/>
      <c r="C10" s="36"/>
      <c r="D10" s="36"/>
      <c r="E10" s="36"/>
    </row>
    <row r="11" spans="1:14" ht="4.5" customHeight="1">
      <c r="A11" s="40"/>
      <c r="B11" s="40"/>
      <c r="C11" s="36"/>
      <c r="D11" s="36"/>
      <c r="E11" s="36"/>
    </row>
    <row r="12" spans="1:14" ht="5.25" customHeight="1">
      <c r="A12" s="40"/>
      <c r="B12" s="40"/>
      <c r="C12" s="36"/>
      <c r="D12" s="36"/>
      <c r="E12" s="36"/>
    </row>
    <row r="13" spans="1:14" ht="3.75" customHeight="1">
      <c r="A13" s="40"/>
      <c r="B13" s="40"/>
      <c r="C13" s="36"/>
      <c r="D13" s="36"/>
      <c r="E13" s="36"/>
    </row>
    <row r="14" spans="1:14">
      <c r="A14" s="40"/>
      <c r="B14" s="40"/>
      <c r="C14" s="36"/>
      <c r="D14" s="36"/>
      <c r="E14" s="36"/>
    </row>
    <row r="15" spans="1:14" ht="13.5" thickBot="1">
      <c r="A15" s="8">
        <v>1</v>
      </c>
      <c r="B15" s="8">
        <v>3</v>
      </c>
      <c r="C15" s="9" t="s">
        <v>0</v>
      </c>
      <c r="D15" s="9" t="s">
        <v>2</v>
      </c>
      <c r="E15" s="9" t="s">
        <v>3</v>
      </c>
    </row>
    <row r="16" spans="1:14">
      <c r="A16" s="10" t="s">
        <v>6</v>
      </c>
      <c r="B16" s="10" t="s">
        <v>5</v>
      </c>
      <c r="C16" s="13">
        <f>SUM(C18+C54)</f>
        <v>69446009</v>
      </c>
      <c r="D16" s="13"/>
      <c r="E16" s="13">
        <f>SUM(E18+E54)</f>
        <v>70123209</v>
      </c>
    </row>
    <row r="17" spans="1:5">
      <c r="A17" s="10" t="s">
        <v>7</v>
      </c>
      <c r="B17" s="10" t="s">
        <v>5</v>
      </c>
      <c r="C17" s="13"/>
      <c r="D17" s="13"/>
      <c r="E17" s="13"/>
    </row>
    <row r="18" spans="1:5" ht="19.5">
      <c r="A18" s="10" t="s">
        <v>8</v>
      </c>
      <c r="B18" s="10" t="s">
        <v>9</v>
      </c>
      <c r="C18" s="13">
        <f>SUM(C19+C23+C29+C32+C38+C41+C44+C48+C52)</f>
        <v>13010200</v>
      </c>
      <c r="D18" s="13"/>
      <c r="E18" s="13">
        <f>SUM(E19+E23+E29+E32+E38+E41+E44+E48+E52)</f>
        <v>13010200</v>
      </c>
    </row>
    <row r="19" spans="1:5" ht="19.5">
      <c r="A19" s="10" t="s">
        <v>10</v>
      </c>
      <c r="B19" s="10" t="s">
        <v>11</v>
      </c>
      <c r="C19" s="13">
        <v>6302500</v>
      </c>
      <c r="D19" s="13"/>
      <c r="E19" s="13">
        <v>6302500</v>
      </c>
    </row>
    <row r="20" spans="1:5" ht="48.75">
      <c r="A20" s="10" t="s">
        <v>12</v>
      </c>
      <c r="B20" s="10" t="s">
        <v>13</v>
      </c>
      <c r="C20" s="13">
        <v>6096100</v>
      </c>
      <c r="D20" s="13"/>
      <c r="E20" s="13">
        <v>6096100</v>
      </c>
    </row>
    <row r="21" spans="1:5" ht="48.75">
      <c r="A21" s="10" t="s">
        <v>14</v>
      </c>
      <c r="B21" s="10" t="s">
        <v>15</v>
      </c>
      <c r="C21" s="13">
        <v>101000</v>
      </c>
      <c r="D21" s="13"/>
      <c r="E21" s="13">
        <v>101000</v>
      </c>
    </row>
    <row r="22" spans="1:5" ht="29.25">
      <c r="A22" s="10" t="s">
        <v>16</v>
      </c>
      <c r="B22" s="10" t="s">
        <v>17</v>
      </c>
      <c r="C22" s="13">
        <v>105400</v>
      </c>
      <c r="D22" s="13"/>
      <c r="E22" s="13">
        <v>105400</v>
      </c>
    </row>
    <row r="23" spans="1:5" ht="19.5">
      <c r="A23" s="10" t="s">
        <v>18</v>
      </c>
      <c r="B23" s="10" t="s">
        <v>19</v>
      </c>
      <c r="C23" s="13">
        <v>1413800</v>
      </c>
      <c r="D23" s="13"/>
      <c r="E23" s="13">
        <v>1413800</v>
      </c>
    </row>
    <row r="24" spans="1:5" ht="19.5">
      <c r="A24" s="10" t="s">
        <v>20</v>
      </c>
      <c r="B24" s="10" t="s">
        <v>21</v>
      </c>
      <c r="C24" s="13">
        <v>1413800</v>
      </c>
      <c r="D24" s="13"/>
      <c r="E24" s="13">
        <v>1413800</v>
      </c>
    </row>
    <row r="25" spans="1:5" ht="48.75">
      <c r="A25" s="10" t="s">
        <v>22</v>
      </c>
      <c r="B25" s="10" t="s">
        <v>23</v>
      </c>
      <c r="C25" s="13">
        <v>531300</v>
      </c>
      <c r="D25" s="13"/>
      <c r="E25" s="13">
        <v>531300</v>
      </c>
    </row>
    <row r="26" spans="1:5" ht="48.75">
      <c r="A26" s="10" t="s">
        <v>24</v>
      </c>
      <c r="B26" s="10" t="s">
        <v>25</v>
      </c>
      <c r="C26" s="13">
        <v>19300</v>
      </c>
      <c r="D26" s="13"/>
      <c r="E26" s="13">
        <v>19300</v>
      </c>
    </row>
    <row r="27" spans="1:5" ht="48.75">
      <c r="A27" s="10" t="s">
        <v>26</v>
      </c>
      <c r="B27" s="10" t="s">
        <v>27</v>
      </c>
      <c r="C27" s="13">
        <v>854200</v>
      </c>
      <c r="D27" s="13"/>
      <c r="E27" s="13">
        <v>854200</v>
      </c>
    </row>
    <row r="28" spans="1:5" ht="48.75">
      <c r="A28" s="10" t="s">
        <v>28</v>
      </c>
      <c r="B28" s="10" t="s">
        <v>29</v>
      </c>
      <c r="C28" s="13">
        <v>9000</v>
      </c>
      <c r="D28" s="13"/>
      <c r="E28" s="13">
        <v>9000</v>
      </c>
    </row>
    <row r="29" spans="1:5" ht="19.5">
      <c r="A29" s="10" t="s">
        <v>30</v>
      </c>
      <c r="B29" s="10" t="s">
        <v>31</v>
      </c>
      <c r="C29" s="13">
        <v>3258100</v>
      </c>
      <c r="D29" s="13"/>
      <c r="E29" s="13">
        <v>3258100</v>
      </c>
    </row>
    <row r="30" spans="1:5" ht="19.5">
      <c r="A30" s="10" t="s">
        <v>32</v>
      </c>
      <c r="B30" s="10" t="s">
        <v>33</v>
      </c>
      <c r="C30" s="13">
        <v>3258100</v>
      </c>
      <c r="D30" s="13"/>
      <c r="E30" s="13">
        <v>3258100</v>
      </c>
    </row>
    <row r="31" spans="1:5" ht="19.5">
      <c r="A31" s="10" t="s">
        <v>32</v>
      </c>
      <c r="B31" s="10" t="s">
        <v>34</v>
      </c>
      <c r="C31" s="13">
        <v>3258100</v>
      </c>
      <c r="D31" s="13"/>
      <c r="E31" s="13">
        <v>3258100</v>
      </c>
    </row>
    <row r="32" spans="1:5" ht="19.5">
      <c r="A32" s="10" t="s">
        <v>35</v>
      </c>
      <c r="B32" s="10" t="s">
        <v>36</v>
      </c>
      <c r="C32" s="13">
        <v>1494200</v>
      </c>
      <c r="D32" s="13"/>
      <c r="E32" s="13">
        <v>1494200</v>
      </c>
    </row>
    <row r="33" spans="1:5" ht="19.5">
      <c r="A33" s="10" t="s">
        <v>37</v>
      </c>
      <c r="B33" s="10" t="s">
        <v>38</v>
      </c>
      <c r="C33" s="13">
        <v>272400</v>
      </c>
      <c r="D33" s="13"/>
      <c r="E33" s="13">
        <v>272400</v>
      </c>
    </row>
    <row r="34" spans="1:5" ht="29.25">
      <c r="A34" s="10" t="s">
        <v>39</v>
      </c>
      <c r="B34" s="10" t="s">
        <v>40</v>
      </c>
      <c r="C34" s="13">
        <v>272400</v>
      </c>
      <c r="D34" s="13"/>
      <c r="E34" s="13">
        <v>272400</v>
      </c>
    </row>
    <row r="35" spans="1:5" ht="19.5">
      <c r="A35" s="10" t="s">
        <v>41</v>
      </c>
      <c r="B35" s="10" t="s">
        <v>42</v>
      </c>
      <c r="C35" s="13">
        <v>1221800</v>
      </c>
      <c r="D35" s="13"/>
      <c r="E35" s="13">
        <v>1221800</v>
      </c>
    </row>
    <row r="36" spans="1:5" ht="19.5">
      <c r="A36" s="10" t="s">
        <v>43</v>
      </c>
      <c r="B36" s="10" t="s">
        <v>44</v>
      </c>
      <c r="C36" s="13">
        <v>1221800</v>
      </c>
      <c r="D36" s="13"/>
      <c r="E36" s="13">
        <v>1221800</v>
      </c>
    </row>
    <row r="37" spans="1:5" ht="19.5">
      <c r="A37" s="10" t="s">
        <v>45</v>
      </c>
      <c r="B37" s="10" t="s">
        <v>46</v>
      </c>
      <c r="C37" s="13">
        <v>1221800</v>
      </c>
      <c r="D37" s="13"/>
      <c r="E37" s="13">
        <v>1221800</v>
      </c>
    </row>
    <row r="38" spans="1:5" ht="19.5">
      <c r="A38" s="10" t="s">
        <v>47</v>
      </c>
      <c r="B38" s="10" t="s">
        <v>48</v>
      </c>
      <c r="C38" s="13">
        <v>41000</v>
      </c>
      <c r="D38" s="13"/>
      <c r="E38" s="13">
        <v>41000</v>
      </c>
    </row>
    <row r="39" spans="1:5" ht="29.25">
      <c r="A39" s="10" t="s">
        <v>49</v>
      </c>
      <c r="B39" s="10" t="s">
        <v>50</v>
      </c>
      <c r="C39" s="13">
        <v>41000</v>
      </c>
      <c r="D39" s="13"/>
      <c r="E39" s="13">
        <v>41000</v>
      </c>
    </row>
    <row r="40" spans="1:5" ht="48.75">
      <c r="A40" s="10" t="s">
        <v>51</v>
      </c>
      <c r="B40" s="10" t="s">
        <v>52</v>
      </c>
      <c r="C40" s="13">
        <v>41000</v>
      </c>
      <c r="D40" s="13"/>
      <c r="E40" s="13">
        <v>41000</v>
      </c>
    </row>
    <row r="41" spans="1:5" ht="29.25">
      <c r="A41" s="10" t="s">
        <v>53</v>
      </c>
      <c r="B41" s="10" t="s">
        <v>54</v>
      </c>
      <c r="C41" s="13">
        <f>SUM(C42)</f>
        <v>160800</v>
      </c>
      <c r="D41" s="13"/>
      <c r="E41" s="13">
        <f>SUM(E42)</f>
        <v>160800</v>
      </c>
    </row>
    <row r="42" spans="1:5" ht="48.75">
      <c r="A42" s="10" t="s">
        <v>55</v>
      </c>
      <c r="B42" s="10" t="s">
        <v>56</v>
      </c>
      <c r="C42" s="13">
        <f>SUM(C43)</f>
        <v>160800</v>
      </c>
      <c r="D42" s="13"/>
      <c r="E42" s="13">
        <f>SUM(E43)</f>
        <v>160800</v>
      </c>
    </row>
    <row r="43" spans="1:5" ht="39">
      <c r="A43" s="23" t="s">
        <v>57</v>
      </c>
      <c r="B43" s="23" t="s">
        <v>58</v>
      </c>
      <c r="C43" s="24">
        <v>160800</v>
      </c>
      <c r="D43" s="24"/>
      <c r="E43" s="24">
        <f>SUM(C43+D43)</f>
        <v>160800</v>
      </c>
    </row>
    <row r="44" spans="1:5" ht="19.5">
      <c r="A44" s="10" t="s">
        <v>59</v>
      </c>
      <c r="B44" s="10" t="s">
        <v>60</v>
      </c>
      <c r="C44" s="13">
        <v>320600</v>
      </c>
      <c r="D44" s="13"/>
      <c r="E44" s="13">
        <v>320600</v>
      </c>
    </row>
    <row r="45" spans="1:5" ht="19.5">
      <c r="A45" s="10" t="s">
        <v>61</v>
      </c>
      <c r="B45" s="10" t="s">
        <v>62</v>
      </c>
      <c r="C45" s="13">
        <v>320600</v>
      </c>
      <c r="D45" s="13"/>
      <c r="E45" s="13">
        <v>320600</v>
      </c>
    </row>
    <row r="46" spans="1:5" ht="19.5">
      <c r="A46" s="10" t="s">
        <v>63</v>
      </c>
      <c r="B46" s="10" t="s">
        <v>64</v>
      </c>
      <c r="C46" s="13">
        <v>320600</v>
      </c>
      <c r="D46" s="13"/>
      <c r="E46" s="13">
        <v>320600</v>
      </c>
    </row>
    <row r="47" spans="1:5" ht="19.5">
      <c r="A47" s="10" t="s">
        <v>65</v>
      </c>
      <c r="B47" s="10" t="s">
        <v>66</v>
      </c>
      <c r="C47" s="13">
        <v>320600</v>
      </c>
      <c r="D47" s="13"/>
      <c r="E47" s="13">
        <v>320600</v>
      </c>
    </row>
    <row r="48" spans="1:5" ht="19.5">
      <c r="A48" s="10" t="s">
        <v>67</v>
      </c>
      <c r="B48" s="10" t="s">
        <v>68</v>
      </c>
      <c r="C48" s="13">
        <v>2000</v>
      </c>
      <c r="D48" s="13"/>
      <c r="E48" s="13">
        <v>2000</v>
      </c>
    </row>
    <row r="49" spans="1:5" ht="19.5">
      <c r="A49" s="10" t="s">
        <v>69</v>
      </c>
      <c r="B49" s="10" t="s">
        <v>70</v>
      </c>
      <c r="C49" s="13">
        <v>2000</v>
      </c>
      <c r="D49" s="13"/>
      <c r="E49" s="13">
        <v>2000</v>
      </c>
    </row>
    <row r="50" spans="1:5" ht="19.5">
      <c r="A50" s="10" t="s">
        <v>71</v>
      </c>
      <c r="B50" s="10" t="s">
        <v>72</v>
      </c>
      <c r="C50" s="13">
        <v>2000</v>
      </c>
      <c r="D50" s="13"/>
      <c r="E50" s="13">
        <v>2000</v>
      </c>
    </row>
    <row r="51" spans="1:5" ht="29.25">
      <c r="A51" s="10" t="s">
        <v>73</v>
      </c>
      <c r="B51" s="10" t="s">
        <v>74</v>
      </c>
      <c r="C51" s="13">
        <v>2000</v>
      </c>
      <c r="D51" s="13"/>
      <c r="E51" s="13">
        <v>2000</v>
      </c>
    </row>
    <row r="52" spans="1:5" ht="19.5">
      <c r="A52" s="10" t="s">
        <v>75</v>
      </c>
      <c r="B52" s="10" t="s">
        <v>76</v>
      </c>
      <c r="C52" s="13">
        <v>17200</v>
      </c>
      <c r="D52" s="13"/>
      <c r="E52" s="13">
        <v>17200</v>
      </c>
    </row>
    <row r="53" spans="1:5" ht="39">
      <c r="A53" s="10" t="s">
        <v>77</v>
      </c>
      <c r="B53" s="10" t="s">
        <v>78</v>
      </c>
      <c r="C53" s="13">
        <v>17200</v>
      </c>
      <c r="D53" s="13"/>
      <c r="E53" s="13">
        <v>17200</v>
      </c>
    </row>
    <row r="54" spans="1:5" ht="19.5">
      <c r="A54" s="10" t="s">
        <v>79</v>
      </c>
      <c r="B54" s="10" t="s">
        <v>80</v>
      </c>
      <c r="C54" s="13">
        <f>SUM(C55+C71)</f>
        <v>56435809</v>
      </c>
      <c r="D54" s="13"/>
      <c r="E54" s="13">
        <f>SUM(E55+E71)</f>
        <v>57113009</v>
      </c>
    </row>
    <row r="55" spans="1:5" ht="19.5">
      <c r="A55" s="10" t="s">
        <v>81</v>
      </c>
      <c r="B55" s="10" t="s">
        <v>82</v>
      </c>
      <c r="C55" s="13">
        <f>SUM(C56+C59+C66)</f>
        <v>55164514</v>
      </c>
      <c r="D55" s="13"/>
      <c r="E55" s="13">
        <f>SUM(E56+E59+E66)</f>
        <v>55841714</v>
      </c>
    </row>
    <row r="56" spans="1:5" ht="19.5">
      <c r="A56" s="10" t="s">
        <v>83</v>
      </c>
      <c r="B56" s="10" t="s">
        <v>84</v>
      </c>
      <c r="C56" s="13">
        <v>6708600</v>
      </c>
      <c r="D56" s="13"/>
      <c r="E56" s="13">
        <v>6708600</v>
      </c>
    </row>
    <row r="57" spans="1:5" ht="19.5">
      <c r="A57" s="10" t="s">
        <v>85</v>
      </c>
      <c r="B57" s="10" t="s">
        <v>86</v>
      </c>
      <c r="C57" s="13">
        <v>6708600</v>
      </c>
      <c r="D57" s="13"/>
      <c r="E57" s="13">
        <v>6708600</v>
      </c>
    </row>
    <row r="58" spans="1:5" ht="19.5">
      <c r="A58" s="10" t="s">
        <v>87</v>
      </c>
      <c r="B58" s="10" t="s">
        <v>88</v>
      </c>
      <c r="C58" s="13">
        <v>6708600</v>
      </c>
      <c r="D58" s="13"/>
      <c r="E58" s="13">
        <v>6708600</v>
      </c>
    </row>
    <row r="59" spans="1:5" ht="19.5">
      <c r="A59" s="10" t="s">
        <v>89</v>
      </c>
      <c r="B59" s="10" t="s">
        <v>90</v>
      </c>
      <c r="C59" s="13">
        <f>SUM(C60+C62+C64)</f>
        <v>48276914</v>
      </c>
      <c r="D59" s="13"/>
      <c r="E59" s="13">
        <f>SUM(E60+E62+E64)</f>
        <v>48954114</v>
      </c>
    </row>
    <row r="60" spans="1:5" ht="29.25">
      <c r="A60" s="10" t="s">
        <v>91</v>
      </c>
      <c r="B60" s="10" t="s">
        <v>92</v>
      </c>
      <c r="C60" s="13">
        <f>SUM(C61)</f>
        <v>42575500</v>
      </c>
      <c r="D60" s="13"/>
      <c r="E60" s="13">
        <f>SUM(E61)</f>
        <v>42575500</v>
      </c>
    </row>
    <row r="61" spans="1:5" ht="29.25">
      <c r="A61" s="23" t="s">
        <v>93</v>
      </c>
      <c r="B61" s="23" t="s">
        <v>94</v>
      </c>
      <c r="C61" s="24">
        <v>42575500</v>
      </c>
      <c r="D61" s="24"/>
      <c r="E61" s="24">
        <f>SUM(C61+D61)</f>
        <v>42575500</v>
      </c>
    </row>
    <row r="62" spans="1:5" ht="48.75">
      <c r="A62" s="10" t="s">
        <v>95</v>
      </c>
      <c r="B62" s="10" t="s">
        <v>96</v>
      </c>
      <c r="C62" s="13">
        <f>SUM(C63)</f>
        <v>3972514</v>
      </c>
      <c r="D62" s="13"/>
      <c r="E62" s="13">
        <v>3972514</v>
      </c>
    </row>
    <row r="63" spans="1:5" ht="48.75">
      <c r="A63" s="23" t="s">
        <v>97</v>
      </c>
      <c r="B63" s="23" t="s">
        <v>98</v>
      </c>
      <c r="C63" s="24">
        <v>3972514</v>
      </c>
      <c r="D63" s="24"/>
      <c r="E63" s="24">
        <v>3972514</v>
      </c>
    </row>
    <row r="64" spans="1:5" ht="19.5">
      <c r="A64" s="10" t="s">
        <v>99</v>
      </c>
      <c r="B64" s="10" t="s">
        <v>100</v>
      </c>
      <c r="C64" s="13">
        <f>SUM(C65)</f>
        <v>1728900</v>
      </c>
      <c r="D64" s="13"/>
      <c r="E64" s="13">
        <f>SUM(E65)</f>
        <v>2406100</v>
      </c>
    </row>
    <row r="65" spans="1:5" ht="19.5">
      <c r="A65" s="41" t="s">
        <v>101</v>
      </c>
      <c r="B65" s="41" t="s">
        <v>102</v>
      </c>
      <c r="C65" s="42">
        <v>1728900</v>
      </c>
      <c r="D65" s="42">
        <v>677200</v>
      </c>
      <c r="E65" s="42">
        <f>SUM(C65+D65)</f>
        <v>2406100</v>
      </c>
    </row>
    <row r="66" spans="1:5" ht="19.5">
      <c r="A66" s="10" t="s">
        <v>103</v>
      </c>
      <c r="B66" s="10" t="s">
        <v>104</v>
      </c>
      <c r="C66" s="13">
        <f>SUM(C67+C69)</f>
        <v>179000</v>
      </c>
      <c r="D66" s="13"/>
      <c r="E66" s="13">
        <f>SUM(E67+E69)</f>
        <v>179000</v>
      </c>
    </row>
    <row r="67" spans="1:5" ht="29.25">
      <c r="A67" s="10" t="s">
        <v>105</v>
      </c>
      <c r="B67" s="10" t="s">
        <v>106</v>
      </c>
      <c r="C67" s="13">
        <f>SUM(C68)</f>
        <v>178900</v>
      </c>
      <c r="D67" s="13"/>
      <c r="E67" s="13">
        <f>SUM(E68)</f>
        <v>178900</v>
      </c>
    </row>
    <row r="68" spans="1:5" ht="29.25">
      <c r="A68" s="23" t="s">
        <v>107</v>
      </c>
      <c r="B68" s="23" t="s">
        <v>108</v>
      </c>
      <c r="C68" s="24">
        <v>178900</v>
      </c>
      <c r="D68" s="24"/>
      <c r="E68" s="24">
        <f>SUM(C68+D68)</f>
        <v>178900</v>
      </c>
    </row>
    <row r="69" spans="1:5" ht="19.5">
      <c r="A69" s="10" t="s">
        <v>109</v>
      </c>
      <c r="B69" s="10" t="s">
        <v>110</v>
      </c>
      <c r="C69" s="13">
        <v>100</v>
      </c>
      <c r="D69" s="13"/>
      <c r="E69" s="13">
        <v>100</v>
      </c>
    </row>
    <row r="70" spans="1:5" ht="19.5">
      <c r="A70" s="10" t="s">
        <v>111</v>
      </c>
      <c r="B70" s="10" t="s">
        <v>112</v>
      </c>
      <c r="C70" s="13">
        <v>100</v>
      </c>
      <c r="D70" s="13"/>
      <c r="E70" s="13">
        <v>100</v>
      </c>
    </row>
    <row r="71" spans="1:5">
      <c r="A71" s="15" t="s">
        <v>113</v>
      </c>
      <c r="B71" s="15" t="s">
        <v>114</v>
      </c>
      <c r="C71" s="20">
        <f>SUM(C72)</f>
        <v>1271295</v>
      </c>
      <c r="D71" s="20"/>
      <c r="E71" s="21">
        <v>1271295</v>
      </c>
    </row>
    <row r="72" spans="1:5" ht="19.5">
      <c r="A72" s="19" t="s">
        <v>115</v>
      </c>
      <c r="B72" s="15" t="s">
        <v>116</v>
      </c>
      <c r="C72" s="20">
        <f>SUM(C73)</f>
        <v>1271295</v>
      </c>
      <c r="D72" s="20"/>
      <c r="E72" s="21">
        <v>1271295</v>
      </c>
    </row>
    <row r="73" spans="1:5">
      <c r="A73" s="25" t="s">
        <v>117</v>
      </c>
      <c r="B73" s="25" t="s">
        <v>118</v>
      </c>
      <c r="C73" s="26">
        <v>1271295</v>
      </c>
      <c r="D73" s="26"/>
      <c r="E73" s="27">
        <v>1271295</v>
      </c>
    </row>
    <row r="74" spans="1:5" ht="13.5" thickBot="1">
      <c r="A74" s="16"/>
      <c r="B74" s="16"/>
      <c r="C74" s="17"/>
      <c r="D74" s="17"/>
      <c r="E74" s="18"/>
    </row>
    <row r="76" spans="1:5" ht="33.75">
      <c r="A76" s="28" t="s">
        <v>128</v>
      </c>
      <c r="C76" s="29" t="s">
        <v>129</v>
      </c>
    </row>
  </sheetData>
  <mergeCells count="11">
    <mergeCell ref="D9:D14"/>
    <mergeCell ref="A6:E6"/>
    <mergeCell ref="E8:E14"/>
    <mergeCell ref="A8:A14"/>
    <mergeCell ref="B8:B14"/>
    <mergeCell ref="C8:C14"/>
    <mergeCell ref="A4:E4"/>
    <mergeCell ref="A1:C1"/>
    <mergeCell ref="D1:E1"/>
    <mergeCell ref="A2:E2"/>
    <mergeCell ref="A3:E3"/>
  </mergeCells>
  <phoneticPr fontId="2" type="noConversion"/>
  <printOptions gridLinesSet="0"/>
  <pageMargins left="0.22" right="0.19685039370078741" top="0.78740157480314965" bottom="0.39370078740157483" header="0" footer="0"/>
  <pageSetup paperSize="9" fitToHeight="100" pageOrder="overThenDown" orientation="portrait" verticalDpi="300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Доходы бюджета</vt:lpstr>
      <vt:lpstr>'1 Доходы бюджета'!Заголовки_для_печати</vt:lpstr>
      <vt:lpstr>'1 Доходы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CeNTeR</dc:creator>
  <cp:lastModifiedBy>CeNTeR</cp:lastModifiedBy>
  <cp:lastPrinted>2015-07-24T02:55:44Z</cp:lastPrinted>
  <dcterms:created xsi:type="dcterms:W3CDTF">1999-06-18T11:49:53Z</dcterms:created>
  <dcterms:modified xsi:type="dcterms:W3CDTF">2015-07-24T02:57:51Z</dcterms:modified>
</cp:coreProperties>
</file>